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2022年第一批提级审核(11人详细资料)" sheetId="1" r:id="rId1"/>
  </sheets>
  <definedNames>
    <definedName name="_xlnm._FilterDatabase" localSheetId="0" hidden="1">'2022年第一批提级审核(11人详细资料)'!$A$4:$U$15</definedName>
    <definedName name="_xlnm.Print_Area" localSheetId="0">'2022年第一批提级审核(11人详细资料)'!$A$1:$U$15</definedName>
    <definedName name="_xlnm.Print_Titles" localSheetId="0">'2022年第一批提级审核(11人详细资料)'!$3:$4</definedName>
  </definedNames>
  <calcPr fullCalcOnLoad="1"/>
</workbook>
</file>

<file path=xl/sharedStrings.xml><?xml version="1.0" encoding="utf-8"?>
<sst xmlns="http://schemas.openxmlformats.org/spreadsheetml/2006/main" count="189" uniqueCount="143">
  <si>
    <t>本批案件未发现违反“三个规定”的情况</t>
  </si>
  <si>
    <t>序号</t>
  </si>
  <si>
    <t>案号</t>
  </si>
  <si>
    <t>监区</t>
  </si>
  <si>
    <t>编号</t>
  </si>
  <si>
    <t>姓名</t>
  </si>
  <si>
    <t>现年龄</t>
  </si>
  <si>
    <t>罪名</t>
  </si>
  <si>
    <t>刑期</t>
  </si>
  <si>
    <t>裁判余刑</t>
  </si>
  <si>
    <t>现余刑</t>
  </si>
  <si>
    <t>刑期变动</t>
  </si>
  <si>
    <t>上次减刑时间幅度</t>
  </si>
  <si>
    <t>间隔期</t>
  </si>
  <si>
    <t>考核期内奖惩情况</t>
  </si>
  <si>
    <t>原判</t>
  </si>
  <si>
    <t>罚金</t>
  </si>
  <si>
    <t>起日</t>
  </si>
  <si>
    <t>现止日</t>
  </si>
  <si>
    <t>行政奖励</t>
  </si>
  <si>
    <t>年均表扬</t>
  </si>
  <si>
    <t>表扬数</t>
  </si>
  <si>
    <t>扣罚</t>
  </si>
  <si>
    <t>十监区</t>
  </si>
  <si>
    <t>陈广衡</t>
  </si>
  <si>
    <t>滥用职权罪、受贿罪</t>
  </si>
  <si>
    <t>十一年九个月</t>
  </si>
  <si>
    <t xml:space="preserve"> </t>
  </si>
  <si>
    <t>2013.7.10</t>
  </si>
  <si>
    <t>2024.3.9</t>
  </si>
  <si>
    <t>三年八个月八天</t>
  </si>
  <si>
    <t>一年十一个月九天</t>
  </si>
  <si>
    <t xml:space="preserve">2018年2月14日减去有期徒刑七个月；2020年6月30日减去有期徒刑六个月。 </t>
  </si>
  <si>
    <t>2020.06.30减去有期徒刑六个月</t>
  </si>
  <si>
    <t>一年六个月一天</t>
  </si>
  <si>
    <t>累计考核基础分2800分，累计加分952分，累计考核总分3752分；2020年1月获得表扬；2020年5月获得表扬；2020年9月获得表扬；2021年1月获得表扬；2021年6月获得表扬；2021年11月获得表扬；剩余考核分152分</t>
  </si>
  <si>
    <t>　</t>
  </si>
  <si>
    <t>减去有期徒刑六个月</t>
  </si>
  <si>
    <t>常勇强</t>
  </si>
  <si>
    <t>受贿罪、行贿罪</t>
  </si>
  <si>
    <t>十二年六个月</t>
  </si>
  <si>
    <t>2012.8.10</t>
  </si>
  <si>
    <t>2023.2.9</t>
  </si>
  <si>
    <t>二年七个月十天</t>
  </si>
  <si>
    <t>十个月十一天</t>
  </si>
  <si>
    <t xml:space="preserve">2015年12月15日减去有期徒刑十个月；2017年12月19日减去有期徒刑七个月；2020年6月30日减去有期徒刑七个月。 </t>
  </si>
  <si>
    <t>2020.06.30减去有期徒刑七个月</t>
  </si>
  <si>
    <t>累计考核基础分2800分，累计加分1016分，累计考核总分3816分；2019年12月获得表扬；2020年5月获得表扬；2020年9月获得表扬；2021年1月获得表扬；2021年6月获得表扬；2021年11月获得表扬；剩余考核分216分</t>
  </si>
  <si>
    <t>杨志超</t>
  </si>
  <si>
    <t>受贿罪</t>
  </si>
  <si>
    <t>五年六个月</t>
  </si>
  <si>
    <t>30万元</t>
  </si>
  <si>
    <t>2019.1.4</t>
  </si>
  <si>
    <t>2024.7.3</t>
  </si>
  <si>
    <t>二年三个月四天</t>
  </si>
  <si>
    <t xml:space="preserve">首报减刑 </t>
  </si>
  <si>
    <t>入监日期2019.11.07</t>
  </si>
  <si>
    <t>二年一个月二十四天</t>
  </si>
  <si>
    <t>累计考核基础分2372分，累计加分349分，累计考核总分2706分；2020年6月获得表扬；2020年12月获得表扬；2021年5月获得表扬；2021年10月获得表扬；剩余考核分306分</t>
  </si>
  <si>
    <t>旧：累计扣15（10+5）分</t>
  </si>
  <si>
    <t>减去有期徒刑四个月</t>
  </si>
  <si>
    <t>刘志明</t>
  </si>
  <si>
    <t>贪污罪</t>
  </si>
  <si>
    <t>六年</t>
  </si>
  <si>
    <t>70万元</t>
  </si>
  <si>
    <t>2018.4.23</t>
  </si>
  <si>
    <t>2024.4.22</t>
  </si>
  <si>
    <t>二年二十四天</t>
  </si>
  <si>
    <t>入监日期2019.09.05</t>
  </si>
  <si>
    <t>二年三个月二十六天</t>
  </si>
  <si>
    <t>累计考核基础分2575分，累计加分399分，累计考核总分2964分；2020年4月获得表扬；2020年9月获得表扬；2021年2月获得表扬；2021年8月获得表扬；剩余考核分564分</t>
  </si>
  <si>
    <t>旧：累计扣10（10）分</t>
  </si>
  <si>
    <t>减去有期徒刑三个月</t>
  </si>
  <si>
    <t>梁向温</t>
  </si>
  <si>
    <t>滥用职权罪、贪污罪</t>
  </si>
  <si>
    <t>六年六个月</t>
  </si>
  <si>
    <t>20万元</t>
  </si>
  <si>
    <t>2018.7.6</t>
  </si>
  <si>
    <t>2025.1.5</t>
  </si>
  <si>
    <t>二年九个月七天</t>
  </si>
  <si>
    <t>入监日期2019.12.09</t>
  </si>
  <si>
    <t>二年二十二天</t>
  </si>
  <si>
    <t>累计考核基础分2260分，累计加分397分，累计考核总分2657分；2020年7月获得表扬；2020年12月获得表扬；2021年5月获得表扬；2021年10月获得表扬；剩余考核分257分</t>
  </si>
  <si>
    <t>减去有期徒刑五个月</t>
  </si>
  <si>
    <t>李永森</t>
  </si>
  <si>
    <t>七年</t>
  </si>
  <si>
    <t>40万元</t>
  </si>
  <si>
    <t>2017.9.7</t>
  </si>
  <si>
    <t>2024.9.6</t>
  </si>
  <si>
    <t>二年五个月八天</t>
  </si>
  <si>
    <t>入监日期2019.11.14</t>
  </si>
  <si>
    <t>二年一个月十七天</t>
  </si>
  <si>
    <t>累计考核基础分2351分，累计加分219分，累计考核总分2566分；2020年6月获得表扬；2020年12月获得表扬；2021年6月获得表扬；2021年11月获得表扬；剩余考核分166分</t>
  </si>
  <si>
    <t>旧：累计扣4（4）分</t>
  </si>
  <si>
    <t>林伟清</t>
  </si>
  <si>
    <t>受贿罪、贪污罪、徇私枉法罪</t>
  </si>
  <si>
    <t>2018.10.9</t>
  </si>
  <si>
    <t>2024.4.8</t>
  </si>
  <si>
    <t>二年十天</t>
  </si>
  <si>
    <t>入监日期2019.12.10</t>
  </si>
  <si>
    <t>二年二十一天</t>
  </si>
  <si>
    <t>累计考核基础分2257分，累计加分311分，累计考核总分2553分；2020年8月获得表扬；2021年1月获得表扬；2021年6月获得表扬；2021年11月获得表扬；剩余考核分153分</t>
  </si>
  <si>
    <t>旧：累计扣15（15）分</t>
  </si>
  <si>
    <t>吴康模</t>
  </si>
  <si>
    <t>十一年</t>
  </si>
  <si>
    <t>2016.9.13</t>
  </si>
  <si>
    <t>2027.9.12</t>
  </si>
  <si>
    <t>五年五个月十四天</t>
  </si>
  <si>
    <t>入监日期2018.12.07</t>
  </si>
  <si>
    <t>三年二十四天</t>
  </si>
  <si>
    <t>累计考核基础分3463分，累计加分933分，累计考核总分4396分；2019年7月获得表扬；2019年11月获得表扬；2020年5月获得表扬；2020年9月获得表扬；2021年1月获得表扬；2021年6月获得表扬；2021年11月获得表扬；剩余考核分196分</t>
  </si>
  <si>
    <t>罗晓</t>
  </si>
  <si>
    <t>七年六个月</t>
  </si>
  <si>
    <t>100万元</t>
  </si>
  <si>
    <t>2018.11.14</t>
  </si>
  <si>
    <t>2026.5.13</t>
  </si>
  <si>
    <t>四年一个月十四天</t>
  </si>
  <si>
    <t>入监日期2019.11.11</t>
  </si>
  <si>
    <t>二年一个月二十天</t>
  </si>
  <si>
    <t>累计考核基础分2360分，累计加分280分，累计考核总分2635分；2020年6月获得表扬；2020年12月获得表扬；2021年5月获得表扬；2021年10月获得表扬；剩余考核分235分</t>
  </si>
  <si>
    <t>旧：累计扣5（5）分</t>
  </si>
  <si>
    <t>卢少斌</t>
  </si>
  <si>
    <t>受贿罪、贪污罪</t>
  </si>
  <si>
    <t>十年九个月</t>
  </si>
  <si>
    <t>2015.2.5</t>
  </si>
  <si>
    <t>2025.11.4</t>
  </si>
  <si>
    <t>三年七个月六天</t>
  </si>
  <si>
    <t>入监日期2018.11.21</t>
  </si>
  <si>
    <t>三年一个月十天</t>
  </si>
  <si>
    <t>累计考核基础分3530分，累计加分620分，累计考核总分4143分；2019年7月获得表扬；2019年11月获得表扬；2020年5月获得表扬；2020年10月获得表扬；2021年3月获得表扬；2021年8月获得表扬；剩余考核分543分</t>
  </si>
  <si>
    <t>旧：累计扣7（5+2）分</t>
  </si>
  <si>
    <t>十四监区</t>
  </si>
  <si>
    <t>高慧新</t>
  </si>
  <si>
    <t>诈骗罪</t>
  </si>
  <si>
    <t>四年</t>
  </si>
  <si>
    <t>2019.3.15</t>
  </si>
  <si>
    <t>2023.3.14</t>
  </si>
  <si>
    <t>十一个月十三天</t>
  </si>
  <si>
    <t>入监日期2020.09.30</t>
  </si>
  <si>
    <t>一年三个月一天</t>
  </si>
  <si>
    <t>累计考核基础分1300分,累计加分333分,累计考核总分1633分；其中2021年3月获得表扬，2021年9月获得表扬，剩余考核分433分</t>
  </si>
  <si>
    <t>2022年第十二批罪犯减刑开庭公示名单</t>
  </si>
  <si>
    <t>提请意见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</si>
</sst>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;;;&quot;林&quot;"/>
    <numFmt numFmtId="178" formatCode=";;;&quot;林*辉&quot;"/>
    <numFmt numFmtId="179" formatCode="yyyy/m/d;@"/>
    <numFmt numFmtId="180" formatCode="0.00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sz val="10"/>
      <name val="仿宋_GB2312"/>
      <family val="3"/>
    </font>
    <font>
      <b/>
      <sz val="8"/>
      <name val="宋体"/>
      <family val="0"/>
    </font>
    <font>
      <sz val="9"/>
      <name val="仿宋"/>
      <family val="3"/>
    </font>
    <font>
      <sz val="6"/>
      <name val="仿宋"/>
      <family val="3"/>
    </font>
    <font>
      <sz val="12"/>
      <name val="仿宋_GB2312"/>
      <family val="3"/>
    </font>
    <font>
      <b/>
      <sz val="7"/>
      <name val="宋体"/>
      <family val="0"/>
    </font>
    <font>
      <b/>
      <sz val="6"/>
      <name val="宋体"/>
      <family val="0"/>
    </font>
    <font>
      <sz val="9"/>
      <name val="仿宋_GB2312"/>
      <family val="3"/>
    </font>
    <font>
      <sz val="9"/>
      <name val="宋体"/>
      <family val="0"/>
    </font>
    <font>
      <sz val="8"/>
      <name val="仿宋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Font="1" applyAlignment="1">
      <alignment vertical="center"/>
    </xf>
    <xf numFmtId="0" fontId="46" fillId="0" borderId="0" xfId="0" applyFont="1" applyFill="1" applyBorder="1" applyAlignment="1">
      <alignment horizontal="center" vertical="center" textRotation="255" wrapText="1"/>
    </xf>
    <xf numFmtId="0" fontId="46" fillId="0" borderId="0" xfId="0" applyFont="1" applyFill="1" applyBorder="1" applyAlignment="1">
      <alignment horizontal="center" vertical="center" textRotation="255"/>
    </xf>
    <xf numFmtId="0" fontId="46" fillId="0" borderId="0" xfId="0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textRotation="255" wrapText="1"/>
    </xf>
    <xf numFmtId="0" fontId="6" fillId="0" borderId="11" xfId="0" applyNumberFormat="1" applyFont="1" applyFill="1" applyBorder="1" applyAlignment="1">
      <alignment horizontal="center" vertical="center" textRotation="255" wrapText="1"/>
    </xf>
    <xf numFmtId="0" fontId="5" fillId="0" borderId="11" xfId="0" applyNumberFormat="1" applyFont="1" applyFill="1" applyBorder="1" applyAlignment="1">
      <alignment horizontal="center" vertical="center" wrapText="1"/>
    </xf>
    <xf numFmtId="31" fontId="7" fillId="0" borderId="0" xfId="0" applyNumberFormat="1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7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180" fontId="5" fillId="0" borderId="11" xfId="0" applyNumberFormat="1" applyFont="1" applyFill="1" applyBorder="1" applyAlignment="1">
      <alignment horizontal="center" vertical="center" textRotation="255" wrapText="1"/>
    </xf>
    <xf numFmtId="0" fontId="10" fillId="0" borderId="11" xfId="0" applyNumberFormat="1" applyFont="1" applyFill="1" applyBorder="1" applyAlignment="1">
      <alignment horizontal="center" vertical="center" textRotation="255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textRotation="255" wrapText="1"/>
    </xf>
    <xf numFmtId="0" fontId="6" fillId="33" borderId="11" xfId="0" applyNumberFormat="1" applyFont="1" applyFill="1" applyBorder="1" applyAlignment="1">
      <alignment horizontal="center" vertical="center" textRotation="255" wrapText="1"/>
    </xf>
    <xf numFmtId="0" fontId="5" fillId="33" borderId="11" xfId="0" applyNumberFormat="1" applyFont="1" applyFill="1" applyBorder="1" applyAlignment="1">
      <alignment horizontal="center" vertical="center" wrapText="1"/>
    </xf>
    <xf numFmtId="179" fontId="5" fillId="33" borderId="11" xfId="0" applyNumberFormat="1" applyFont="1" applyFill="1" applyBorder="1" applyAlignment="1">
      <alignment horizontal="center" vertical="center" wrapText="1"/>
    </xf>
    <xf numFmtId="0" fontId="12" fillId="33" borderId="11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left" vertical="center" wrapText="1"/>
    </xf>
    <xf numFmtId="180" fontId="5" fillId="33" borderId="11" xfId="0" applyNumberFormat="1" applyFont="1" applyFill="1" applyBorder="1" applyAlignment="1">
      <alignment horizontal="center" vertical="center" textRotation="255" wrapText="1"/>
    </xf>
    <xf numFmtId="0" fontId="10" fillId="33" borderId="11" xfId="0" applyNumberFormat="1" applyFont="1" applyFill="1" applyBorder="1" applyAlignment="1">
      <alignment horizontal="center" vertical="center" textRotation="255" wrapText="1"/>
    </xf>
    <xf numFmtId="0" fontId="46" fillId="33" borderId="0" xfId="0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textRotation="255"/>
    </xf>
    <xf numFmtId="0" fontId="4" fillId="0" borderId="10" xfId="0" applyNumberFormat="1" applyFont="1" applyFill="1" applyBorder="1" applyAlignment="1">
      <alignment horizontal="center" vertical="center" textRotation="255" wrapText="1"/>
    </xf>
    <xf numFmtId="0" fontId="4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textRotation="255"/>
    </xf>
    <xf numFmtId="0" fontId="2" fillId="0" borderId="0" xfId="0" applyNumberFormat="1" applyFont="1" applyFill="1" applyBorder="1" applyAlignment="1">
      <alignment horizontal="center" vertical="center" wrapText="1"/>
    </xf>
    <xf numFmtId="31" fontId="3" fillId="0" borderId="0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zoomScalePageLayoutView="0" workbookViewId="0" topLeftCell="A1">
      <selection activeCell="W4" sqref="W4"/>
    </sheetView>
  </sheetViews>
  <sheetFormatPr defaultColWidth="9.140625" defaultRowHeight="15"/>
  <cols>
    <col min="1" max="1" width="3.421875" style="1" customWidth="1"/>
    <col min="2" max="2" width="4.57421875" style="1" customWidth="1"/>
    <col min="3" max="3" width="4.7109375" style="1" customWidth="1"/>
    <col min="4" max="4" width="3.421875" style="1" customWidth="1"/>
    <col min="5" max="5" width="4.421875" style="2" customWidth="1"/>
    <col min="6" max="6" width="3.140625" style="2" customWidth="1"/>
    <col min="7" max="7" width="8.140625" style="3" customWidth="1"/>
    <col min="8" max="8" width="6.421875" style="3" customWidth="1"/>
    <col min="9" max="9" width="5.421875" style="3" customWidth="1"/>
    <col min="10" max="10" width="3.7109375" style="3" customWidth="1"/>
    <col min="11" max="11" width="8.8515625" style="3" customWidth="1"/>
    <col min="12" max="12" width="5.57421875" style="3" customWidth="1"/>
    <col min="13" max="13" width="5.140625" style="3" customWidth="1"/>
    <col min="14" max="14" width="10.57421875" style="3" customWidth="1"/>
    <col min="15" max="15" width="6.421875" style="3" customWidth="1"/>
    <col min="16" max="16" width="5.00390625" style="3" customWidth="1"/>
    <col min="17" max="17" width="22.7109375" style="3" customWidth="1"/>
    <col min="18" max="18" width="3.7109375" style="3" customWidth="1"/>
    <col min="19" max="19" width="3.28125" style="3" customWidth="1"/>
    <col min="20" max="20" width="5.421875" style="3" customWidth="1"/>
    <col min="21" max="21" width="4.140625" style="3" customWidth="1"/>
    <col min="22" max="16384" width="9.00390625" style="3" customWidth="1"/>
  </cols>
  <sheetData>
    <row r="1" spans="1:21" ht="34.5" customHeight="1">
      <c r="A1" s="30" t="s">
        <v>141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ht="27.75" customHeight="1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8"/>
      <c r="N2" s="8"/>
      <c r="O2" s="8"/>
      <c r="P2" s="8"/>
      <c r="Q2" s="8"/>
      <c r="R2" s="8"/>
      <c r="S2" s="8"/>
      <c r="T2" s="8"/>
      <c r="U2" s="8"/>
    </row>
    <row r="3" spans="1:21" ht="12" customHeight="1">
      <c r="A3" s="26" t="s">
        <v>1</v>
      </c>
      <c r="B3" s="26" t="s">
        <v>2</v>
      </c>
      <c r="C3" s="26" t="s">
        <v>3</v>
      </c>
      <c r="D3" s="26" t="s">
        <v>4</v>
      </c>
      <c r="E3" s="25" t="s">
        <v>5</v>
      </c>
      <c r="F3" s="26" t="s">
        <v>6</v>
      </c>
      <c r="G3" s="27" t="s">
        <v>7</v>
      </c>
      <c r="H3" s="27" t="s">
        <v>8</v>
      </c>
      <c r="I3" s="27"/>
      <c r="J3" s="27"/>
      <c r="K3" s="27"/>
      <c r="L3" s="24" t="s">
        <v>9</v>
      </c>
      <c r="M3" s="28" t="s">
        <v>10</v>
      </c>
      <c r="N3" s="24" t="s">
        <v>11</v>
      </c>
      <c r="O3" s="24" t="s">
        <v>12</v>
      </c>
      <c r="P3" s="29" t="s">
        <v>13</v>
      </c>
      <c r="Q3" s="27" t="s">
        <v>14</v>
      </c>
      <c r="R3" s="27"/>
      <c r="S3" s="27"/>
      <c r="T3" s="27"/>
      <c r="U3" s="32" t="s">
        <v>142</v>
      </c>
    </row>
    <row r="4" spans="1:21" ht="30" customHeight="1">
      <c r="A4" s="26"/>
      <c r="B4" s="26"/>
      <c r="C4" s="26"/>
      <c r="D4" s="26"/>
      <c r="E4" s="25"/>
      <c r="F4" s="26"/>
      <c r="G4" s="27"/>
      <c r="H4" s="4" t="s">
        <v>15</v>
      </c>
      <c r="I4" s="4" t="s">
        <v>16</v>
      </c>
      <c r="J4" s="9" t="s">
        <v>17</v>
      </c>
      <c r="K4" s="9" t="s">
        <v>18</v>
      </c>
      <c r="L4" s="24"/>
      <c r="M4" s="28"/>
      <c r="N4" s="24"/>
      <c r="O4" s="24"/>
      <c r="P4" s="29"/>
      <c r="Q4" s="4" t="s">
        <v>19</v>
      </c>
      <c r="R4" s="9" t="s">
        <v>20</v>
      </c>
      <c r="S4" s="9" t="s">
        <v>21</v>
      </c>
      <c r="T4" s="4" t="s">
        <v>22</v>
      </c>
      <c r="U4" s="33"/>
    </row>
    <row r="5" spans="1:21" s="23" customFormat="1" ht="102.75" customHeight="1">
      <c r="A5" s="15">
        <f aca="true" t="shared" si="0" ref="A5:A15">ROW()-4</f>
        <v>1</v>
      </c>
      <c r="B5" s="15">
        <v>2116</v>
      </c>
      <c r="C5" s="15" t="s">
        <v>23</v>
      </c>
      <c r="D5" s="16">
        <v>4419023455</v>
      </c>
      <c r="E5" s="15" t="s">
        <v>24</v>
      </c>
      <c r="F5" s="15">
        <v>55</v>
      </c>
      <c r="G5" s="17" t="s">
        <v>25</v>
      </c>
      <c r="H5" s="17" t="s">
        <v>26</v>
      </c>
      <c r="I5" s="17" t="s">
        <v>27</v>
      </c>
      <c r="J5" s="18" t="s">
        <v>28</v>
      </c>
      <c r="K5" s="18" t="s">
        <v>29</v>
      </c>
      <c r="L5" s="17" t="s">
        <v>30</v>
      </c>
      <c r="M5" s="17" t="s">
        <v>31</v>
      </c>
      <c r="N5" s="19" t="s">
        <v>32</v>
      </c>
      <c r="O5" s="17" t="s">
        <v>33</v>
      </c>
      <c r="P5" s="17" t="s">
        <v>34</v>
      </c>
      <c r="Q5" s="20" t="s">
        <v>35</v>
      </c>
      <c r="R5" s="21">
        <v>2.57142857142857</v>
      </c>
      <c r="S5" s="22" t="str">
        <f aca="true" t="shared" si="1" ref="S5:S15">IF(LEN(Q5)-LEN(SUBSTITUTE(Q5,"物",""))&gt;=1,"有物质奖励",IF(LEN(Q5)-LEN(SUBSTITUTE(Q5,"次",""))=1,MID(Q5,FIND("次",Q5)-1,1)+LEN(Q5)-LEN(SUBSTITUTE(Q5,"月",""))-2,LEN(Q5)-LEN(SUBSTITUTE(Q5,"月","")))&amp;"个表扬")</f>
        <v>6个表扬</v>
      </c>
      <c r="T5" s="17" t="s">
        <v>36</v>
      </c>
      <c r="U5" s="19" t="s">
        <v>37</v>
      </c>
    </row>
    <row r="6" spans="1:21" s="23" customFormat="1" ht="116.25" customHeight="1">
      <c r="A6" s="15">
        <f t="shared" si="0"/>
        <v>2</v>
      </c>
      <c r="B6" s="15">
        <v>2117</v>
      </c>
      <c r="C6" s="15" t="s">
        <v>23</v>
      </c>
      <c r="D6" s="16">
        <v>4409043584</v>
      </c>
      <c r="E6" s="15" t="s">
        <v>38</v>
      </c>
      <c r="F6" s="15">
        <v>56</v>
      </c>
      <c r="G6" s="17" t="s">
        <v>39</v>
      </c>
      <c r="H6" s="17" t="s">
        <v>40</v>
      </c>
      <c r="I6" s="17" t="s">
        <v>27</v>
      </c>
      <c r="J6" s="18" t="s">
        <v>41</v>
      </c>
      <c r="K6" s="18" t="s">
        <v>42</v>
      </c>
      <c r="L6" s="17" t="s">
        <v>43</v>
      </c>
      <c r="M6" s="17" t="s">
        <v>44</v>
      </c>
      <c r="N6" s="19" t="s">
        <v>45</v>
      </c>
      <c r="O6" s="17" t="s">
        <v>46</v>
      </c>
      <c r="P6" s="17" t="s">
        <v>34</v>
      </c>
      <c r="Q6" s="20" t="s">
        <v>47</v>
      </c>
      <c r="R6" s="21">
        <v>2.57142857142857</v>
      </c>
      <c r="S6" s="22" t="str">
        <f t="shared" si="1"/>
        <v>6个表扬</v>
      </c>
      <c r="T6" s="17" t="s">
        <v>36</v>
      </c>
      <c r="U6" s="19" t="s">
        <v>37</v>
      </c>
    </row>
    <row r="7" spans="1:21" ht="91.5" customHeight="1">
      <c r="A7" s="5">
        <f t="shared" si="0"/>
        <v>3</v>
      </c>
      <c r="B7" s="15">
        <v>2118</v>
      </c>
      <c r="C7" s="5" t="s">
        <v>23</v>
      </c>
      <c r="D7" s="6">
        <v>4419031139</v>
      </c>
      <c r="E7" s="5" t="s">
        <v>48</v>
      </c>
      <c r="F7" s="5">
        <v>53</v>
      </c>
      <c r="G7" s="7" t="s">
        <v>49</v>
      </c>
      <c r="H7" s="7" t="s">
        <v>50</v>
      </c>
      <c r="I7" s="7" t="s">
        <v>51</v>
      </c>
      <c r="J7" s="10" t="s">
        <v>52</v>
      </c>
      <c r="K7" s="10" t="s">
        <v>53</v>
      </c>
      <c r="L7" s="7" t="s">
        <v>50</v>
      </c>
      <c r="M7" s="7" t="s">
        <v>54</v>
      </c>
      <c r="N7" s="14" t="s">
        <v>55</v>
      </c>
      <c r="O7" s="7" t="s">
        <v>56</v>
      </c>
      <c r="P7" s="7" t="s">
        <v>57</v>
      </c>
      <c r="Q7" s="11" t="s">
        <v>58</v>
      </c>
      <c r="R7" s="12">
        <v>2</v>
      </c>
      <c r="S7" s="13" t="str">
        <f t="shared" si="1"/>
        <v>4个表扬</v>
      </c>
      <c r="T7" s="7" t="s">
        <v>59</v>
      </c>
      <c r="U7" s="14" t="s">
        <v>60</v>
      </c>
    </row>
    <row r="8" spans="1:21" ht="99.75" customHeight="1">
      <c r="A8" s="5">
        <f t="shared" si="0"/>
        <v>4</v>
      </c>
      <c r="B8" s="15">
        <v>2119</v>
      </c>
      <c r="C8" s="5" t="s">
        <v>23</v>
      </c>
      <c r="D8" s="6">
        <v>4419030787</v>
      </c>
      <c r="E8" s="5" t="s">
        <v>61</v>
      </c>
      <c r="F8" s="5">
        <v>54</v>
      </c>
      <c r="G8" s="7" t="s">
        <v>62</v>
      </c>
      <c r="H8" s="7" t="s">
        <v>63</v>
      </c>
      <c r="I8" s="7" t="s">
        <v>64</v>
      </c>
      <c r="J8" s="10" t="s">
        <v>65</v>
      </c>
      <c r="K8" s="10" t="s">
        <v>66</v>
      </c>
      <c r="L8" s="7" t="s">
        <v>63</v>
      </c>
      <c r="M8" s="7" t="s">
        <v>67</v>
      </c>
      <c r="N8" s="14" t="s">
        <v>55</v>
      </c>
      <c r="O8" s="7" t="s">
        <v>68</v>
      </c>
      <c r="P8" s="7" t="s">
        <v>69</v>
      </c>
      <c r="Q8" s="11" t="s">
        <v>70</v>
      </c>
      <c r="R8" s="12">
        <v>1.84615384615385</v>
      </c>
      <c r="S8" s="13" t="str">
        <f t="shared" si="1"/>
        <v>4个表扬</v>
      </c>
      <c r="T8" s="7" t="s">
        <v>71</v>
      </c>
      <c r="U8" s="14" t="s">
        <v>72</v>
      </c>
    </row>
    <row r="9" spans="1:21" ht="99.75" customHeight="1">
      <c r="A9" s="5">
        <f t="shared" si="0"/>
        <v>5</v>
      </c>
      <c r="B9" s="15">
        <v>2120</v>
      </c>
      <c r="C9" s="5" t="s">
        <v>23</v>
      </c>
      <c r="D9" s="6">
        <v>4419031304</v>
      </c>
      <c r="E9" s="5" t="s">
        <v>73</v>
      </c>
      <c r="F9" s="5">
        <v>55</v>
      </c>
      <c r="G9" s="7" t="s">
        <v>74</v>
      </c>
      <c r="H9" s="7" t="s">
        <v>75</v>
      </c>
      <c r="I9" s="7" t="s">
        <v>76</v>
      </c>
      <c r="J9" s="10" t="s">
        <v>77</v>
      </c>
      <c r="K9" s="10" t="s">
        <v>78</v>
      </c>
      <c r="L9" s="7" t="s">
        <v>75</v>
      </c>
      <c r="M9" s="7" t="s">
        <v>79</v>
      </c>
      <c r="N9" s="14" t="s">
        <v>55</v>
      </c>
      <c r="O9" s="7" t="s">
        <v>80</v>
      </c>
      <c r="P9" s="7" t="s">
        <v>81</v>
      </c>
      <c r="Q9" s="11" t="s">
        <v>82</v>
      </c>
      <c r="R9" s="12">
        <v>2.08695652173913</v>
      </c>
      <c r="S9" s="13" t="str">
        <f t="shared" si="1"/>
        <v>4个表扬</v>
      </c>
      <c r="T9" s="7" t="s">
        <v>36</v>
      </c>
      <c r="U9" s="14" t="s">
        <v>60</v>
      </c>
    </row>
    <row r="10" spans="1:21" ht="99.75" customHeight="1">
      <c r="A10" s="5">
        <f t="shared" si="0"/>
        <v>6</v>
      </c>
      <c r="B10" s="15">
        <v>2121</v>
      </c>
      <c r="C10" s="5" t="s">
        <v>23</v>
      </c>
      <c r="D10" s="6">
        <v>4419031301</v>
      </c>
      <c r="E10" s="5" t="s">
        <v>84</v>
      </c>
      <c r="F10" s="5">
        <v>62</v>
      </c>
      <c r="G10" s="7" t="s">
        <v>49</v>
      </c>
      <c r="H10" s="7" t="s">
        <v>85</v>
      </c>
      <c r="I10" s="7" t="s">
        <v>86</v>
      </c>
      <c r="J10" s="10" t="s">
        <v>87</v>
      </c>
      <c r="K10" s="10" t="s">
        <v>88</v>
      </c>
      <c r="L10" s="7" t="s">
        <v>85</v>
      </c>
      <c r="M10" s="7" t="s">
        <v>89</v>
      </c>
      <c r="N10" s="14" t="s">
        <v>55</v>
      </c>
      <c r="O10" s="7" t="s">
        <v>90</v>
      </c>
      <c r="P10" s="7" t="s">
        <v>91</v>
      </c>
      <c r="Q10" s="11" t="s">
        <v>92</v>
      </c>
      <c r="R10" s="12">
        <v>2</v>
      </c>
      <c r="S10" s="13" t="str">
        <f t="shared" si="1"/>
        <v>4个表扬</v>
      </c>
      <c r="T10" s="7" t="s">
        <v>93</v>
      </c>
      <c r="U10" s="14" t="s">
        <v>60</v>
      </c>
    </row>
    <row r="11" spans="1:21" ht="102.75" customHeight="1">
      <c r="A11" s="5">
        <f t="shared" si="0"/>
        <v>7</v>
      </c>
      <c r="B11" s="15">
        <v>2122</v>
      </c>
      <c r="C11" s="5" t="s">
        <v>23</v>
      </c>
      <c r="D11" s="6">
        <v>4419031351</v>
      </c>
      <c r="E11" s="5" t="s">
        <v>94</v>
      </c>
      <c r="F11" s="5">
        <v>58</v>
      </c>
      <c r="G11" s="7" t="s">
        <v>95</v>
      </c>
      <c r="H11" s="7" t="s">
        <v>50</v>
      </c>
      <c r="I11" s="7" t="s">
        <v>86</v>
      </c>
      <c r="J11" s="10" t="s">
        <v>96</v>
      </c>
      <c r="K11" s="10" t="s">
        <v>97</v>
      </c>
      <c r="L11" s="7" t="s">
        <v>50</v>
      </c>
      <c r="M11" s="7" t="s">
        <v>98</v>
      </c>
      <c r="N11" s="14" t="s">
        <v>55</v>
      </c>
      <c r="O11" s="7" t="s">
        <v>99</v>
      </c>
      <c r="P11" s="7" t="s">
        <v>100</v>
      </c>
      <c r="Q11" s="11" t="s">
        <v>101</v>
      </c>
      <c r="R11" s="12">
        <v>2.08695652173913</v>
      </c>
      <c r="S11" s="13" t="str">
        <f t="shared" si="1"/>
        <v>4个表扬</v>
      </c>
      <c r="T11" s="7" t="s">
        <v>102</v>
      </c>
      <c r="U11" s="14" t="s">
        <v>60</v>
      </c>
    </row>
    <row r="12" spans="1:21" ht="117" customHeight="1">
      <c r="A12" s="5">
        <f t="shared" si="0"/>
        <v>8</v>
      </c>
      <c r="B12" s="15">
        <v>2123</v>
      </c>
      <c r="C12" s="5" t="s">
        <v>23</v>
      </c>
      <c r="D12" s="6">
        <v>4419029430</v>
      </c>
      <c r="E12" s="5" t="s">
        <v>103</v>
      </c>
      <c r="F12" s="5">
        <v>57</v>
      </c>
      <c r="G12" s="7" t="s">
        <v>49</v>
      </c>
      <c r="H12" s="7" t="s">
        <v>104</v>
      </c>
      <c r="I12" s="7" t="s">
        <v>27</v>
      </c>
      <c r="J12" s="10" t="s">
        <v>105</v>
      </c>
      <c r="K12" s="10" t="s">
        <v>106</v>
      </c>
      <c r="L12" s="7" t="s">
        <v>104</v>
      </c>
      <c r="M12" s="7" t="s">
        <v>107</v>
      </c>
      <c r="N12" s="14" t="s">
        <v>55</v>
      </c>
      <c r="O12" s="7" t="s">
        <v>108</v>
      </c>
      <c r="P12" s="7" t="s">
        <v>109</v>
      </c>
      <c r="Q12" s="11" t="s">
        <v>110</v>
      </c>
      <c r="R12" s="12">
        <v>2.4</v>
      </c>
      <c r="S12" s="13" t="str">
        <f t="shared" si="1"/>
        <v>7个表扬</v>
      </c>
      <c r="T12" s="7" t="s">
        <v>36</v>
      </c>
      <c r="U12" s="14" t="s">
        <v>83</v>
      </c>
    </row>
    <row r="13" spans="1:21" ht="96" customHeight="1">
      <c r="A13" s="5">
        <f t="shared" si="0"/>
        <v>9</v>
      </c>
      <c r="B13" s="15">
        <v>2124</v>
      </c>
      <c r="C13" s="5" t="s">
        <v>23</v>
      </c>
      <c r="D13" s="6">
        <v>4419031294</v>
      </c>
      <c r="E13" s="5" t="s">
        <v>111</v>
      </c>
      <c r="F13" s="5">
        <v>56</v>
      </c>
      <c r="G13" s="7" t="s">
        <v>49</v>
      </c>
      <c r="H13" s="7" t="s">
        <v>112</v>
      </c>
      <c r="I13" s="7" t="s">
        <v>113</v>
      </c>
      <c r="J13" s="10" t="s">
        <v>114</v>
      </c>
      <c r="K13" s="10" t="s">
        <v>115</v>
      </c>
      <c r="L13" s="7" t="s">
        <v>112</v>
      </c>
      <c r="M13" s="7" t="s">
        <v>116</v>
      </c>
      <c r="N13" s="14" t="s">
        <v>55</v>
      </c>
      <c r="O13" s="7" t="s">
        <v>117</v>
      </c>
      <c r="P13" s="7" t="s">
        <v>118</v>
      </c>
      <c r="Q13" s="11" t="s">
        <v>119</v>
      </c>
      <c r="R13" s="12">
        <v>2</v>
      </c>
      <c r="S13" s="13" t="str">
        <f t="shared" si="1"/>
        <v>4个表扬</v>
      </c>
      <c r="T13" s="7" t="s">
        <v>120</v>
      </c>
      <c r="U13" s="14" t="s">
        <v>60</v>
      </c>
    </row>
    <row r="14" spans="1:21" ht="111" customHeight="1">
      <c r="A14" s="5">
        <f t="shared" si="0"/>
        <v>10</v>
      </c>
      <c r="B14" s="15">
        <v>2125</v>
      </c>
      <c r="C14" s="5" t="s">
        <v>23</v>
      </c>
      <c r="D14" s="6">
        <v>4419029425</v>
      </c>
      <c r="E14" s="5" t="s">
        <v>121</v>
      </c>
      <c r="F14" s="5">
        <v>62</v>
      </c>
      <c r="G14" s="7" t="s">
        <v>122</v>
      </c>
      <c r="H14" s="7" t="s">
        <v>123</v>
      </c>
      <c r="I14" s="7" t="s">
        <v>113</v>
      </c>
      <c r="J14" s="10" t="s">
        <v>124</v>
      </c>
      <c r="K14" s="10" t="s">
        <v>125</v>
      </c>
      <c r="L14" s="7" t="s">
        <v>123</v>
      </c>
      <c r="M14" s="7" t="s">
        <v>126</v>
      </c>
      <c r="N14" s="14" t="s">
        <v>55</v>
      </c>
      <c r="O14" s="7" t="s">
        <v>127</v>
      </c>
      <c r="P14" s="7" t="s">
        <v>128</v>
      </c>
      <c r="Q14" s="11" t="s">
        <v>129</v>
      </c>
      <c r="R14" s="12">
        <v>2</v>
      </c>
      <c r="S14" s="13" t="str">
        <f t="shared" si="1"/>
        <v>6个表扬</v>
      </c>
      <c r="T14" s="7" t="s">
        <v>130</v>
      </c>
      <c r="U14" s="14" t="s">
        <v>60</v>
      </c>
    </row>
    <row r="15" spans="1:21" ht="87" customHeight="1">
      <c r="A15" s="5">
        <f t="shared" si="0"/>
        <v>11</v>
      </c>
      <c r="B15" s="15">
        <v>2126</v>
      </c>
      <c r="C15" s="5" t="s">
        <v>131</v>
      </c>
      <c r="D15" s="6">
        <v>4419032505</v>
      </c>
      <c r="E15" s="5" t="s">
        <v>132</v>
      </c>
      <c r="F15" s="5">
        <v>25</v>
      </c>
      <c r="G15" s="7" t="s">
        <v>133</v>
      </c>
      <c r="H15" s="7" t="s">
        <v>134</v>
      </c>
      <c r="I15" s="7">
        <v>20000</v>
      </c>
      <c r="J15" s="10" t="s">
        <v>135</v>
      </c>
      <c r="K15" s="10" t="s">
        <v>136</v>
      </c>
      <c r="L15" s="7" t="s">
        <v>134</v>
      </c>
      <c r="M15" s="7" t="s">
        <v>137</v>
      </c>
      <c r="N15" s="14" t="s">
        <v>55</v>
      </c>
      <c r="O15" s="7" t="s">
        <v>138</v>
      </c>
      <c r="P15" s="7" t="s">
        <v>139</v>
      </c>
      <c r="Q15" s="11" t="s">
        <v>140</v>
      </c>
      <c r="R15" s="12">
        <v>1.84615384615385</v>
      </c>
      <c r="S15" s="13" t="str">
        <f t="shared" si="1"/>
        <v>2个表扬</v>
      </c>
      <c r="T15" s="7" t="s">
        <v>36</v>
      </c>
      <c r="U15" s="14" t="s">
        <v>72</v>
      </c>
    </row>
  </sheetData>
  <sheetProtection/>
  <autoFilter ref="A4:U15"/>
  <mergeCells count="17">
    <mergeCell ref="U3:U4"/>
    <mergeCell ref="P3:P4"/>
    <mergeCell ref="A1:U1"/>
    <mergeCell ref="A2:L2"/>
    <mergeCell ref="H3:K3"/>
    <mergeCell ref="Q3:T3"/>
    <mergeCell ref="A3:A4"/>
    <mergeCell ref="B3:B4"/>
    <mergeCell ref="C3:C4"/>
    <mergeCell ref="D3:D4"/>
    <mergeCell ref="O3:O4"/>
    <mergeCell ref="E3:E4"/>
    <mergeCell ref="F3:F4"/>
    <mergeCell ref="G3:G4"/>
    <mergeCell ref="L3:L4"/>
    <mergeCell ref="M3:M4"/>
    <mergeCell ref="N3:N4"/>
  </mergeCells>
  <printOptions/>
  <pageMargins left="0.2362204724409449" right="0.2362204724409449" top="0.3937007874015748" bottom="0.3937007874015748" header="0.31496062992125984" footer="0.31496062992125984"/>
  <pageSetup horizontalDpi="600" verticalDpi="600" orientation="landscape" paperSize="9" r:id="rId1"/>
  <headerFooter alignWithMargins="0">
    <oddFooter>&amp;R第&amp;P页，共&amp;N页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省司法厅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刑罚科</dc:creator>
  <cp:keywords/>
  <dc:description/>
  <cp:lastModifiedBy>周国庆</cp:lastModifiedBy>
  <cp:lastPrinted>2022-06-13T07:48:56Z</cp:lastPrinted>
  <dcterms:created xsi:type="dcterms:W3CDTF">2022-06-06T06:21:00Z</dcterms:created>
  <dcterms:modified xsi:type="dcterms:W3CDTF">2022-06-20T08:43:37Z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2052-10.8.2.7119</vt:lpwstr>
  </property>
</Properties>
</file>